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y Temp\Parish\Financial Budget\"/>
    </mc:Choice>
  </mc:AlternateContent>
  <xr:revisionPtr revIDLastSave="0" documentId="8_{C41D4B38-1BD1-4627-9EEA-D77B1AE23E65}" xr6:coauthVersionLast="47" xr6:coauthVersionMax="47" xr10:uidLastSave="{00000000-0000-0000-0000-000000000000}"/>
  <bookViews>
    <workbookView xWindow="30" yWindow="30" windowWidth="28770" windowHeight="15570" xr2:uid="{8F9494C7-47F6-4E8C-B251-53138436437A}"/>
  </bookViews>
  <sheets>
    <sheet name="Sheet1" sheetId="1" r:id="rId1"/>
  </sheets>
  <definedNames>
    <definedName name="_xlnm.Print_Area" localSheetId="0">Sheet1!$A$1:$J$47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H39" i="1"/>
  <c r="G39" i="1"/>
  <c r="I12" i="1"/>
  <c r="I42" i="1" s="1"/>
  <c r="I46" i="1" s="1"/>
  <c r="H12" i="1"/>
  <c r="H42" i="1" s="1"/>
  <c r="H46" i="1" s="1"/>
  <c r="G10" i="1"/>
  <c r="G12" i="1" s="1"/>
  <c r="G42" i="1" s="1"/>
  <c r="G46" i="1" s="1"/>
  <c r="J39" i="1"/>
  <c r="J12" i="1"/>
  <c r="G47" i="1" l="1"/>
  <c r="H45" i="1" s="1"/>
  <c r="H47" i="1" s="1"/>
  <c r="I45" i="1" s="1"/>
  <c r="I47" i="1" s="1"/>
  <c r="J45" i="1" s="1"/>
  <c r="J42" i="1"/>
  <c r="J46" i="1" s="1"/>
  <c r="J47" i="1" s="1"/>
</calcChain>
</file>

<file path=xl/sharedStrings.xml><?xml version="1.0" encoding="utf-8"?>
<sst xmlns="http://schemas.openxmlformats.org/spreadsheetml/2006/main" count="37" uniqueCount="32">
  <si>
    <t xml:space="preserve">SHELLINGFORD PARISH MEETING </t>
  </si>
  <si>
    <t>Financial Information</t>
  </si>
  <si>
    <t>INCOME</t>
  </si>
  <si>
    <t>Precept</t>
  </si>
  <si>
    <t>EXPENDITURE</t>
  </si>
  <si>
    <t>Year to</t>
  </si>
  <si>
    <t>Donations:</t>
  </si>
  <si>
    <t>First Responders</t>
  </si>
  <si>
    <t>Wantage Independent Advice Centre</t>
  </si>
  <si>
    <t>Thames Valley Air Ambulance</t>
  </si>
  <si>
    <t>Faringdon Foodbank</t>
  </si>
  <si>
    <t>Website Costs</t>
  </si>
  <si>
    <t>Total</t>
  </si>
  <si>
    <t>Net Income/(Expenditure)</t>
  </si>
  <si>
    <t>Cash Balance B/F</t>
  </si>
  <si>
    <t>Cash Balance C/F</t>
  </si>
  <si>
    <t>Professional Fees:</t>
  </si>
  <si>
    <t>Re. Neighbourhood Plan</t>
  </si>
  <si>
    <t>Net Neighbourhood Plan grant</t>
  </si>
  <si>
    <t>Traffic Calming:</t>
  </si>
  <si>
    <t>Speed Camera</t>
  </si>
  <si>
    <t>Road Speed Signs (two of)</t>
  </si>
  <si>
    <t>Insurance for Parish Activities</t>
  </si>
  <si>
    <t>Community Hall</t>
  </si>
  <si>
    <t>31/03/2023</t>
  </si>
  <si>
    <t>Community Infrastructure Levy</t>
  </si>
  <si>
    <t>Speed Indicator Sign &amp; parts</t>
  </si>
  <si>
    <t>Defibrillator (including consumables)</t>
  </si>
  <si>
    <t>31/03/2024</t>
  </si>
  <si>
    <t>Bank Charges</t>
  </si>
  <si>
    <t>31/03/2025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</si>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</sst>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5" fontId="0" fillId="0" borderId="0" xfId="0" quotePrefix="1" applyNumberForma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0" borderId="0" xfId="1" applyFont="1"/>
    <xf numFmtId="43" fontId="0" fillId="0" borderId="0" xfId="1" applyFont="1" applyBorder="1"/>
    <xf numFmtId="44" fontId="0" fillId="0" borderId="0" xfId="0" quotePrefix="1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43" fontId="2" fillId="0" borderId="0" xfId="1" applyFont="1"/>
    <xf numFmtId="0" fontId="5" fillId="0" borderId="0" xfId="0" applyFont="1"/>
    <xf numFmtId="43" fontId="5" fillId="0" borderId="0" xfId="1" applyFont="1"/>
    <xf numFmtId="43" fontId="5" fillId="0" borderId="2" xfId="1" applyFont="1" applyBorder="1"/>
    <xf numFmtId="43" fontId="5" fillId="0" borderId="1" xfId="1" applyFont="1" applyBorder="1"/>
    <xf numFmtId="15" fontId="0" fillId="0" borderId="0" xfId="0" applyNumberFormat="1" applyAlignment="1">
      <alignment horizontal="center"/>
    </xf>
    <xf numFmtId="14" fontId="0" fillId="0" borderId="0" xfId="2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43" fontId="2" fillId="0" borderId="0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0E75-FBA5-4DF7-85BD-7A9D3AA1D0E3}">
  <dimension ref="A1:S55"/>
  <sheetViews>
    <sheetView tabSelected="1" zoomScaleNormal="100" workbookViewId="0">
      <selection activeCell="L3" sqref="L3"/>
    </sheetView>
  </sheetViews>
  <sheetFormatPr defaultRowHeight="15" x14ac:dyDescent="0.25"/>
  <cols>
    <col min="1" max="1" width="5.85546875" customWidth="1"/>
    <col min="6" max="10" width="12.7109375" customWidth="1"/>
    <col min="11" max="11" width="8.7109375" customWidth="1"/>
    <col min="12" max="12" width="12.7109375" style="4" customWidth="1"/>
    <col min="13" max="16" width="12.7109375" customWidth="1"/>
  </cols>
  <sheetData>
    <row r="1" spans="1:19" x14ac:dyDescent="0.25">
      <c r="A1" s="3" t="s">
        <v>0</v>
      </c>
      <c r="I1" s="11"/>
      <c r="J1" s="11"/>
    </row>
    <row r="2" spans="1:19" x14ac:dyDescent="0.25">
      <c r="I2" s="11"/>
      <c r="J2" s="11"/>
      <c r="L2" s="18"/>
    </row>
    <row r="3" spans="1:19" x14ac:dyDescent="0.25">
      <c r="A3" s="5" t="s">
        <v>1</v>
      </c>
      <c r="F3" s="1"/>
      <c r="G3" s="1" t="s">
        <v>5</v>
      </c>
      <c r="H3" s="1" t="s">
        <v>5</v>
      </c>
      <c r="I3" s="1" t="s">
        <v>5</v>
      </c>
      <c r="J3" s="1" t="s">
        <v>5</v>
      </c>
      <c r="L3" s="19"/>
      <c r="M3" s="1"/>
      <c r="N3" s="1"/>
    </row>
    <row r="4" spans="1:19" x14ac:dyDescent="0.25">
      <c r="F4" s="2"/>
      <c r="G4" s="8" t="s">
        <v>24</v>
      </c>
      <c r="H4" s="8" t="s">
        <v>28</v>
      </c>
      <c r="I4" s="8" t="s">
        <v>30</v>
      </c>
      <c r="J4" s="8" t="s">
        <v>31</v>
      </c>
      <c r="L4" s="19"/>
      <c r="M4" s="1"/>
      <c r="N4" s="15"/>
    </row>
    <row r="5" spans="1:19" x14ac:dyDescent="0.25">
      <c r="G5" s="9"/>
      <c r="H5" s="17"/>
      <c r="I5" s="17"/>
      <c r="J5" s="17"/>
      <c r="L5" s="20"/>
      <c r="M5" s="1"/>
    </row>
    <row r="6" spans="1:19" x14ac:dyDescent="0.25">
      <c r="A6" s="4" t="s">
        <v>2</v>
      </c>
      <c r="G6" s="4"/>
      <c r="H6" s="11"/>
      <c r="I6" s="11"/>
      <c r="J6" s="11"/>
      <c r="L6" s="18"/>
      <c r="M6" s="16"/>
    </row>
    <row r="7" spans="1:19" x14ac:dyDescent="0.25">
      <c r="G7" s="11"/>
      <c r="H7" s="11"/>
      <c r="I7" s="11"/>
      <c r="J7" s="11"/>
      <c r="L7" s="18"/>
    </row>
    <row r="8" spans="1:19" x14ac:dyDescent="0.25">
      <c r="A8" t="s">
        <v>3</v>
      </c>
      <c r="F8" s="7"/>
      <c r="G8" s="12">
        <v>1500</v>
      </c>
      <c r="H8" s="12">
        <v>1500</v>
      </c>
      <c r="I8" s="12">
        <v>1000</v>
      </c>
      <c r="J8" s="12">
        <v>1000</v>
      </c>
      <c r="K8" s="6"/>
      <c r="L8" s="21"/>
      <c r="M8" s="7"/>
      <c r="N8" s="7"/>
      <c r="S8" s="6"/>
    </row>
    <row r="9" spans="1:19" x14ac:dyDescent="0.25">
      <c r="A9" t="s">
        <v>25</v>
      </c>
      <c r="F9" s="7"/>
      <c r="G9" s="12">
        <v>0</v>
      </c>
      <c r="H9" s="12">
        <v>2460</v>
      </c>
      <c r="I9" s="12">
        <v>0</v>
      </c>
      <c r="J9" s="12">
        <v>0</v>
      </c>
      <c r="K9" s="6"/>
      <c r="L9" s="21"/>
      <c r="M9" s="7"/>
      <c r="N9" s="7"/>
      <c r="S9" s="6"/>
    </row>
    <row r="10" spans="1:19" x14ac:dyDescent="0.25">
      <c r="A10" t="s">
        <v>18</v>
      </c>
      <c r="F10" s="7"/>
      <c r="G10" s="12">
        <f>-43.2-398.18</f>
        <v>-441.38</v>
      </c>
      <c r="H10" s="12">
        <v>0</v>
      </c>
      <c r="I10" s="12">
        <v>0</v>
      </c>
      <c r="J10" s="12">
        <v>0</v>
      </c>
      <c r="K10" s="6"/>
      <c r="L10" s="21"/>
      <c r="M10" s="7"/>
      <c r="N10" s="7"/>
    </row>
    <row r="11" spans="1:19" x14ac:dyDescent="0.25">
      <c r="F11" s="7"/>
      <c r="G11" s="12"/>
      <c r="H11" s="12"/>
      <c r="I11" s="12"/>
      <c r="J11" s="12"/>
      <c r="K11" s="6"/>
      <c r="L11" s="21"/>
      <c r="M11" s="7"/>
      <c r="N11" s="7"/>
    </row>
    <row r="12" spans="1:19" x14ac:dyDescent="0.25">
      <c r="A12" t="s">
        <v>12</v>
      </c>
      <c r="F12" s="7"/>
      <c r="G12" s="13">
        <f t="shared" ref="G12:I12" si="0">SUM(G8:G10)</f>
        <v>1058.6199999999999</v>
      </c>
      <c r="H12" s="13">
        <f t="shared" si="0"/>
        <v>3960</v>
      </c>
      <c r="I12" s="13">
        <f t="shared" si="0"/>
        <v>1000</v>
      </c>
      <c r="J12" s="13">
        <f t="shared" ref="I12:L12" si="1">SUM(J8:J10)</f>
        <v>1000</v>
      </c>
      <c r="K12" s="6"/>
      <c r="L12" s="21"/>
      <c r="M12" s="7"/>
      <c r="N12" s="7"/>
    </row>
    <row r="13" spans="1:19" x14ac:dyDescent="0.25">
      <c r="F13" s="7"/>
      <c r="G13" s="12"/>
      <c r="H13" s="12"/>
      <c r="I13" s="12"/>
      <c r="J13" s="12"/>
      <c r="K13" s="6"/>
      <c r="L13" s="21"/>
      <c r="M13" s="7"/>
      <c r="N13" s="7"/>
    </row>
    <row r="14" spans="1:19" x14ac:dyDescent="0.25">
      <c r="A14" s="4" t="s">
        <v>4</v>
      </c>
      <c r="F14" s="7"/>
      <c r="G14" s="12"/>
      <c r="H14" s="12"/>
      <c r="I14" s="12"/>
      <c r="J14" s="12"/>
      <c r="K14" s="6"/>
      <c r="L14" s="21"/>
      <c r="M14" s="7"/>
      <c r="N14" s="7"/>
    </row>
    <row r="15" spans="1:19" x14ac:dyDescent="0.25">
      <c r="F15" s="7"/>
      <c r="G15" s="12"/>
      <c r="H15" s="12"/>
      <c r="I15" s="12"/>
      <c r="J15" s="12"/>
      <c r="K15" s="6"/>
      <c r="L15" s="21"/>
      <c r="M15" s="7"/>
      <c r="N15" s="7"/>
    </row>
    <row r="16" spans="1:19" x14ac:dyDescent="0.25">
      <c r="A16" t="s">
        <v>6</v>
      </c>
      <c r="F16" s="7"/>
      <c r="G16" s="12"/>
      <c r="H16" s="12"/>
      <c r="I16" s="12"/>
      <c r="J16" s="12"/>
      <c r="K16" s="6"/>
      <c r="L16" s="21"/>
      <c r="M16" s="7"/>
      <c r="N16" s="7"/>
    </row>
    <row r="17" spans="1:14" x14ac:dyDescent="0.25">
      <c r="B17" t="s">
        <v>7</v>
      </c>
      <c r="F17" s="7"/>
      <c r="G17" s="12">
        <v>-150</v>
      </c>
      <c r="H17" s="12">
        <v>-150</v>
      </c>
      <c r="I17" s="12">
        <v>-150</v>
      </c>
      <c r="J17" s="12">
        <v>0</v>
      </c>
      <c r="K17" s="6"/>
      <c r="L17" s="21"/>
      <c r="M17" s="7"/>
      <c r="N17" s="7"/>
    </row>
    <row r="18" spans="1:14" x14ac:dyDescent="0.25">
      <c r="B18" t="s">
        <v>8</v>
      </c>
      <c r="F18" s="7"/>
      <c r="G18" s="12">
        <v>-50</v>
      </c>
      <c r="H18" s="12">
        <v>0</v>
      </c>
      <c r="I18" s="12">
        <v>0</v>
      </c>
      <c r="J18" s="12">
        <v>0</v>
      </c>
      <c r="K18" s="6"/>
      <c r="L18" s="21"/>
      <c r="M18" s="7"/>
      <c r="N18" s="7"/>
    </row>
    <row r="19" spans="1:14" x14ac:dyDescent="0.25">
      <c r="B19" t="s">
        <v>9</v>
      </c>
      <c r="F19" s="7"/>
      <c r="G19" s="12">
        <v>-50</v>
      </c>
      <c r="H19" s="12">
        <v>-50</v>
      </c>
      <c r="I19" s="12">
        <v>-50</v>
      </c>
      <c r="J19" s="12">
        <v>0</v>
      </c>
      <c r="K19" s="6"/>
      <c r="L19" s="21"/>
      <c r="M19" s="7"/>
      <c r="N19" s="7"/>
    </row>
    <row r="20" spans="1:14" x14ac:dyDescent="0.25">
      <c r="B20" t="s">
        <v>10</v>
      </c>
      <c r="F20" s="7"/>
      <c r="G20" s="12">
        <v>-100</v>
      </c>
      <c r="H20" s="12">
        <v>0</v>
      </c>
      <c r="I20" s="12">
        <v>0</v>
      </c>
      <c r="J20" s="12">
        <v>0</v>
      </c>
      <c r="K20" s="6"/>
      <c r="L20" s="21"/>
      <c r="M20" s="7"/>
      <c r="N20" s="7"/>
    </row>
    <row r="21" spans="1:14" x14ac:dyDescent="0.25">
      <c r="B21" t="s">
        <v>23</v>
      </c>
      <c r="F21" s="7"/>
      <c r="G21" s="12">
        <v>-200</v>
      </c>
      <c r="H21" s="12">
        <v>0</v>
      </c>
      <c r="I21" s="12">
        <v>0</v>
      </c>
      <c r="J21" s="12">
        <v>0</v>
      </c>
      <c r="K21" s="6"/>
      <c r="L21" s="21"/>
      <c r="M21" s="7"/>
      <c r="N21" s="7"/>
    </row>
    <row r="22" spans="1:14" x14ac:dyDescent="0.25">
      <c r="F22" s="7"/>
      <c r="G22" s="12"/>
      <c r="H22" s="12"/>
      <c r="I22" s="12"/>
      <c r="J22" s="12"/>
      <c r="K22" s="6"/>
      <c r="L22" s="21"/>
      <c r="M22" s="7"/>
      <c r="N22" s="7"/>
    </row>
    <row r="23" spans="1:14" x14ac:dyDescent="0.25">
      <c r="A23" t="s">
        <v>22</v>
      </c>
      <c r="F23" s="7"/>
      <c r="G23" s="12">
        <v>0</v>
      </c>
      <c r="H23" s="12">
        <v>-134.38999999999999</v>
      </c>
      <c r="I23" s="12">
        <v>-143.81</v>
      </c>
      <c r="J23" s="12">
        <v>-168.12</v>
      </c>
      <c r="K23" s="6"/>
      <c r="L23" s="21"/>
      <c r="M23" s="7"/>
      <c r="N23" s="7"/>
    </row>
    <row r="24" spans="1:14" x14ac:dyDescent="0.25">
      <c r="F24" s="7"/>
      <c r="G24" s="12"/>
      <c r="H24" s="12"/>
      <c r="I24" s="12"/>
      <c r="J24" s="12"/>
      <c r="K24" s="6"/>
      <c r="L24" s="21"/>
      <c r="M24" s="7"/>
      <c r="N24" s="7"/>
    </row>
    <row r="25" spans="1:14" x14ac:dyDescent="0.25">
      <c r="A25" t="s">
        <v>11</v>
      </c>
      <c r="F25" s="7"/>
      <c r="G25" s="12">
        <v>-132.11000000000001</v>
      </c>
      <c r="H25" s="12">
        <v>-146.51</v>
      </c>
      <c r="I25" s="12">
        <v>-175.31</v>
      </c>
      <c r="J25" s="12">
        <v>-191.96</v>
      </c>
      <c r="K25" s="6"/>
      <c r="L25" s="21"/>
      <c r="M25" s="7"/>
      <c r="N25" s="7"/>
    </row>
    <row r="26" spans="1:14" x14ac:dyDescent="0.25">
      <c r="F26" s="7"/>
      <c r="G26" s="12"/>
      <c r="H26" s="12"/>
      <c r="I26" s="12"/>
      <c r="J26" s="12"/>
      <c r="K26" s="6"/>
      <c r="L26" s="21"/>
      <c r="M26" s="7"/>
      <c r="N26" s="7"/>
    </row>
    <row r="27" spans="1:14" x14ac:dyDescent="0.25">
      <c r="A27" t="s">
        <v>16</v>
      </c>
      <c r="F27" s="7"/>
      <c r="G27" s="12"/>
      <c r="H27" s="12"/>
      <c r="I27" s="12"/>
      <c r="J27" s="12"/>
      <c r="K27" s="6"/>
      <c r="L27" s="21"/>
      <c r="M27" s="7"/>
      <c r="N27" s="7"/>
    </row>
    <row r="28" spans="1:14" x14ac:dyDescent="0.25">
      <c r="B28" t="s">
        <v>17</v>
      </c>
      <c r="F28" s="7"/>
      <c r="G28" s="12">
        <v>-140.16</v>
      </c>
      <c r="H28" s="12">
        <v>-149.76</v>
      </c>
      <c r="I28" s="12">
        <v>0</v>
      </c>
      <c r="J28" s="12">
        <v>0</v>
      </c>
      <c r="K28" s="6"/>
      <c r="L28" s="21"/>
      <c r="M28" s="7"/>
      <c r="N28" s="7"/>
    </row>
    <row r="29" spans="1:14" x14ac:dyDescent="0.25">
      <c r="F29" s="7"/>
      <c r="G29" s="12"/>
      <c r="H29" s="12"/>
      <c r="I29" s="12"/>
      <c r="J29" s="12"/>
      <c r="K29" s="6"/>
      <c r="L29" s="21"/>
      <c r="M29" s="7"/>
      <c r="N29" s="7"/>
    </row>
    <row r="30" spans="1:14" x14ac:dyDescent="0.25">
      <c r="A30" t="s">
        <v>27</v>
      </c>
      <c r="F30" s="7"/>
      <c r="G30" s="12">
        <v>0</v>
      </c>
      <c r="H30" s="12">
        <v>-130.74</v>
      </c>
      <c r="I30" s="12">
        <v>0</v>
      </c>
      <c r="J30" s="12">
        <v>0</v>
      </c>
      <c r="K30" s="6"/>
      <c r="L30" s="21"/>
      <c r="M30" s="7"/>
      <c r="N30" s="7"/>
    </row>
    <row r="31" spans="1:14" x14ac:dyDescent="0.25">
      <c r="F31" s="7"/>
      <c r="G31" s="12"/>
      <c r="H31" s="12"/>
      <c r="I31" s="12"/>
      <c r="J31" s="12"/>
      <c r="K31" s="6"/>
      <c r="L31" s="21"/>
      <c r="M31" s="7"/>
      <c r="N31" s="7"/>
    </row>
    <row r="32" spans="1:14" x14ac:dyDescent="0.25">
      <c r="A32" t="s">
        <v>19</v>
      </c>
      <c r="F32" s="7"/>
      <c r="G32" s="12"/>
      <c r="H32" s="12"/>
      <c r="I32" s="12"/>
      <c r="J32" s="12"/>
      <c r="K32" s="6"/>
      <c r="L32" s="21"/>
      <c r="M32" s="7"/>
      <c r="N32" s="7"/>
    </row>
    <row r="33" spans="1:14" x14ac:dyDescent="0.25">
      <c r="B33" t="s">
        <v>20</v>
      </c>
      <c r="F33" s="7"/>
      <c r="G33" s="12">
        <v>-169</v>
      </c>
      <c r="H33" s="12">
        <v>0</v>
      </c>
      <c r="I33" s="12">
        <v>0</v>
      </c>
      <c r="J33" s="12">
        <v>0</v>
      </c>
      <c r="K33" s="6"/>
      <c r="L33" s="21"/>
      <c r="M33" s="7"/>
      <c r="N33" s="7"/>
    </row>
    <row r="34" spans="1:14" x14ac:dyDescent="0.25">
      <c r="B34" t="s">
        <v>21</v>
      </c>
      <c r="F34" s="7"/>
      <c r="G34" s="12">
        <v>-77.05</v>
      </c>
      <c r="H34" s="12">
        <v>0</v>
      </c>
      <c r="I34" s="12">
        <v>0</v>
      </c>
      <c r="J34" s="12">
        <v>0</v>
      </c>
      <c r="K34" s="6"/>
      <c r="L34" s="21"/>
      <c r="M34" s="7"/>
      <c r="N34" s="7"/>
    </row>
    <row r="35" spans="1:14" x14ac:dyDescent="0.25">
      <c r="B35" t="s">
        <v>26</v>
      </c>
      <c r="F35" s="7"/>
      <c r="G35" s="12">
        <v>0</v>
      </c>
      <c r="H35" s="12">
        <v>-3155.34</v>
      </c>
      <c r="I35" s="12">
        <v>-575.13</v>
      </c>
      <c r="J35" s="12">
        <v>0</v>
      </c>
      <c r="K35" s="6"/>
      <c r="L35" s="21"/>
      <c r="M35" s="7"/>
      <c r="N35" s="7"/>
    </row>
    <row r="36" spans="1:14" x14ac:dyDescent="0.25">
      <c r="F36" s="7"/>
      <c r="G36" s="12"/>
      <c r="H36" s="12"/>
      <c r="I36" s="12"/>
      <c r="J36" s="12"/>
      <c r="K36" s="6"/>
      <c r="L36" s="21"/>
      <c r="M36" s="7"/>
      <c r="N36" s="7"/>
    </row>
    <row r="37" spans="1:14" x14ac:dyDescent="0.25">
      <c r="A37" t="s">
        <v>29</v>
      </c>
      <c r="F37" s="7"/>
      <c r="G37" s="12">
        <v>0</v>
      </c>
      <c r="H37" s="12">
        <v>0</v>
      </c>
      <c r="I37" s="12">
        <v>-4.25</v>
      </c>
      <c r="J37" s="12">
        <v>-56.25</v>
      </c>
      <c r="K37" s="6"/>
      <c r="L37" s="21"/>
      <c r="M37" s="7"/>
      <c r="N37" s="7"/>
    </row>
    <row r="38" spans="1:14" x14ac:dyDescent="0.25">
      <c r="F38" s="7"/>
      <c r="G38" s="12"/>
      <c r="H38" s="12"/>
      <c r="I38" s="12"/>
      <c r="J38" s="12"/>
      <c r="K38" s="6"/>
      <c r="L38" s="21"/>
      <c r="M38" s="7"/>
      <c r="N38" s="7"/>
    </row>
    <row r="39" spans="1:14" x14ac:dyDescent="0.25">
      <c r="A39" t="s">
        <v>12</v>
      </c>
      <c r="F39" s="7"/>
      <c r="G39" s="13">
        <f>SUM(G16:G37)</f>
        <v>-1068.32</v>
      </c>
      <c r="H39" s="13">
        <f>SUM(H16:H37)</f>
        <v>-3916.7400000000002</v>
      </c>
      <c r="I39" s="13">
        <f>SUM(I16:I37)</f>
        <v>-1098.5</v>
      </c>
      <c r="J39" s="13">
        <f>SUM(J16:J37)</f>
        <v>-416.33000000000004</v>
      </c>
      <c r="K39" s="6"/>
      <c r="L39" s="21"/>
      <c r="M39" s="7"/>
      <c r="N39" s="7"/>
    </row>
    <row r="40" spans="1:14" x14ac:dyDescent="0.25">
      <c r="F40" s="7"/>
      <c r="G40" s="12"/>
      <c r="H40" s="12"/>
      <c r="I40" s="12"/>
      <c r="J40" s="12"/>
      <c r="K40" s="6"/>
      <c r="L40" s="21"/>
      <c r="M40" s="7"/>
      <c r="N40" s="7"/>
    </row>
    <row r="41" spans="1:14" x14ac:dyDescent="0.25">
      <c r="F41" s="7"/>
      <c r="G41" s="12"/>
      <c r="H41" s="12"/>
      <c r="I41" s="12"/>
      <c r="J41" s="12"/>
      <c r="K41" s="6"/>
      <c r="L41" s="21"/>
      <c r="M41" s="7"/>
      <c r="N41" s="7"/>
    </row>
    <row r="42" spans="1:14" ht="15.75" thickBot="1" x14ac:dyDescent="0.3">
      <c r="A42" t="s">
        <v>13</v>
      </c>
      <c r="F42" s="7"/>
      <c r="G42" s="14">
        <f>+G12+G39</f>
        <v>-9.7000000000000455</v>
      </c>
      <c r="H42" s="14">
        <f>+H12+H39</f>
        <v>43.259999999999764</v>
      </c>
      <c r="I42" s="14">
        <f>+I12+I39</f>
        <v>-98.5</v>
      </c>
      <c r="J42" s="14">
        <f>+J12+J39</f>
        <v>583.66999999999996</v>
      </c>
      <c r="K42" s="6"/>
      <c r="L42" s="21"/>
      <c r="M42" s="7"/>
      <c r="N42" s="7"/>
    </row>
    <row r="43" spans="1:14" x14ac:dyDescent="0.25">
      <c r="F43" s="7"/>
      <c r="G43" s="12"/>
      <c r="H43" s="12"/>
      <c r="I43" s="12"/>
      <c r="J43" s="12"/>
      <c r="K43" s="6"/>
      <c r="L43" s="21"/>
      <c r="M43" s="7"/>
      <c r="N43" s="7"/>
    </row>
    <row r="44" spans="1:14" x14ac:dyDescent="0.25">
      <c r="F44" s="7"/>
      <c r="G44" s="10"/>
      <c r="H44" s="12"/>
      <c r="I44" s="12"/>
      <c r="J44" s="12"/>
      <c r="K44" s="6"/>
      <c r="L44" s="21"/>
      <c r="M44" s="6"/>
      <c r="N44" s="6"/>
    </row>
    <row r="45" spans="1:14" x14ac:dyDescent="0.25">
      <c r="A45" t="s">
        <v>14</v>
      </c>
      <c r="F45" s="7"/>
      <c r="G45" s="12">
        <v>5392.48</v>
      </c>
      <c r="H45" s="12">
        <f>+G47</f>
        <v>5382.78</v>
      </c>
      <c r="I45" s="12">
        <f>+H47</f>
        <v>5426.0399999999991</v>
      </c>
      <c r="J45" s="12">
        <f>+I47</f>
        <v>5327.5399999999991</v>
      </c>
      <c r="K45" s="6"/>
      <c r="L45" s="21"/>
      <c r="M45" s="6"/>
      <c r="N45" s="6"/>
    </row>
    <row r="46" spans="1:14" x14ac:dyDescent="0.25">
      <c r="A46" t="s">
        <v>13</v>
      </c>
      <c r="F46" s="7"/>
      <c r="G46" s="12">
        <f>+G42</f>
        <v>-9.7000000000000455</v>
      </c>
      <c r="H46" s="12">
        <f>+H42</f>
        <v>43.259999999999764</v>
      </c>
      <c r="I46" s="12">
        <f>+I42</f>
        <v>-98.5</v>
      </c>
      <c r="J46" s="12">
        <f>+J42</f>
        <v>583.66999999999996</v>
      </c>
      <c r="K46" s="6"/>
      <c r="L46" s="21"/>
      <c r="M46" s="6"/>
      <c r="N46" s="6"/>
    </row>
    <row r="47" spans="1:14" x14ac:dyDescent="0.25">
      <c r="A47" t="s">
        <v>15</v>
      </c>
      <c r="F47" s="7"/>
      <c r="G47" s="12">
        <f>+G45+G46</f>
        <v>5382.78</v>
      </c>
      <c r="H47" s="12">
        <f>+H45+H46</f>
        <v>5426.0399999999991</v>
      </c>
      <c r="I47" s="12">
        <f>+I45+I46</f>
        <v>5327.5399999999991</v>
      </c>
      <c r="J47" s="12">
        <f>+J45+J46</f>
        <v>5911.2099999999991</v>
      </c>
      <c r="K47" s="6"/>
      <c r="L47" s="21"/>
      <c r="M47" s="6"/>
      <c r="N47" s="6"/>
    </row>
    <row r="48" spans="1:14" x14ac:dyDescent="0.25">
      <c r="L48" s="18"/>
      <c r="N48" s="6"/>
    </row>
    <row r="49" spans="12:14" x14ac:dyDescent="0.25">
      <c r="L49" s="18"/>
      <c r="N49" s="6"/>
    </row>
    <row r="50" spans="12:14" x14ac:dyDescent="0.25">
      <c r="L50" s="18"/>
      <c r="N50" s="6"/>
    </row>
    <row r="51" spans="12:14" x14ac:dyDescent="0.25">
      <c r="L51" s="18"/>
      <c r="N51" s="6"/>
    </row>
    <row r="52" spans="12:14" x14ac:dyDescent="0.25">
      <c r="L52" s="18"/>
      <c r="N52" s="6"/>
    </row>
    <row r="53" spans="12:14" x14ac:dyDescent="0.25">
      <c r="L53" s="18"/>
      <c r="N53" s="6"/>
    </row>
    <row r="54" spans="12:14" x14ac:dyDescent="0.25">
      <c r="N54" s="6"/>
    </row>
    <row r="55" spans="12:14" x14ac:dyDescent="0.25">
      <c r="N55" s="6"/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Samways</dc:creator>
  <cp:lastModifiedBy>Samways</cp:lastModifiedBy>
  <cp:lastPrinted>2026-05-01T16:49:26Z</cp:lastPrinted>
  <dcterms:created xsi:type="dcterms:W3CDTF">2022-03-20T10:35:15Z</dcterms:created>
  <dcterms:modified xsi:type="dcterms:W3CDTF">2026-05-01T16:49:51Z</dcterms:modified>
</cp:coreProperties>
</file>